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134" documentId="13_ncr:1_{812D859A-0573-44D6-BDCE-938A8336FA00}" xr6:coauthVersionLast="47" xr6:coauthVersionMax="47" xr10:uidLastSave="{669B5821-7BC2-49ED-BB5D-6CF7988E0868}"/>
  <bookViews>
    <workbookView xWindow="-120" yWindow="-120" windowWidth="29040" windowHeight="15720" xr2:uid="{00000000-000D-0000-FFFF-FFFF00000000}"/>
  </bookViews>
  <sheets>
    <sheet name="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E3" i="1"/>
  <c r="E5" i="1"/>
  <c r="E8" i="1" l="1"/>
  <c r="F8" i="1" l="1"/>
  <c r="G8" i="1" s="1"/>
  <c r="D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" authorId="0" shapeId="0" xr:uid="{9DF756DA-DBD4-497E-A522-88B1F19EDD3D}">
      <text>
        <r>
          <rPr>
            <b/>
            <sz val="9"/>
            <color indexed="81"/>
            <rFont val="Tahoma"/>
            <family val="2"/>
          </rPr>
          <t>Always include mileage from SACT Depot to and from pick up/drop off points.
SACT Depots:
Ayr: KA8 8AG
Maybole: KA19 7DE
Girvan: KA26 9AG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This is the standard rate per mile as of Apr 2023, it may be changed without notice. If in doubt please contact the office or visit www.sacommunitytransport.org for latest rates.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How many miles per round trip? 20 miles are given free and included in the hire fee.
</t>
        </r>
      </text>
    </comment>
    <comment ref="A4" authorId="0" shapeId="0" xr:uid="{38BE772D-3705-43DA-8C96-23265606B9D5}">
      <text>
        <r>
          <rPr>
            <b/>
            <sz val="9"/>
            <color indexed="81"/>
            <rFont val="Tahoma"/>
            <family val="2"/>
          </rPr>
          <t>Please add approx 45 mins for mandatory driver checks and estimated travel time to and from pick up/drop off points points in the local depot area.
SACT Depots:
Ayr: KA8 8AG
Maybole: KA19 7DE
Girvan: KA26 9AG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Current Rate as of Apr 2023. May be changed without notice, if in doubt please contact the office or visit www.sacommunitytransport.org for latest rates.</t>
        </r>
      </text>
    </comment>
    <comment ref="D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Please leave blank if using your own registered driver.
How many hours in total? Will it be a split shift for the SACT driver?
Please note depending on mileage and time spent on site a split shift may not be the cheapest option as double runs cost mileage aswell as time.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£36 is our standard rate, this may be lowered for contracted work. Please contact the office for more details.</t>
        </r>
      </text>
    </comment>
    <comment ref="D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Use this box if more than one vehicle is required for the same trip.</t>
        </r>
      </text>
    </comment>
    <comment ref="D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How many weeks will it run for? A school year  is 190 days or 40 weeks.</t>
        </r>
      </text>
    </comment>
    <comment ref="D8" authorId="0" shapeId="0" xr:uid="{B0E2B3D1-C7D6-4755-8215-3126C8BA3E43}">
      <text>
        <r>
          <rPr>
            <b/>
            <sz val="9"/>
            <color indexed="81"/>
            <rFont val="Tahoma"/>
            <family val="2"/>
          </rPr>
          <t>Mike: Cost per passenger per day.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0" shapeId="0" xr:uid="{6C5B5B9E-CB62-48D6-B7C8-7F728399EB74}">
      <text>
        <r>
          <rPr>
            <b/>
            <sz val="9"/>
            <color indexed="81"/>
            <rFont val="Tahoma"/>
            <family val="2"/>
          </rPr>
          <t>This is the total cost of a one off trip based on your estimates. The final invoice will reflect actual mileage and driver time recorded on the day, unless contracted.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Total cost per week if more than one run per week is required.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Total cost of hires over set number of weeks based on your estimates.</t>
        </r>
      </text>
    </comment>
  </commentList>
</comments>
</file>

<file path=xl/sharedStrings.xml><?xml version="1.0" encoding="utf-8"?>
<sst xmlns="http://schemas.openxmlformats.org/spreadsheetml/2006/main" count="15" uniqueCount="15">
  <si>
    <t>Rate</t>
  </si>
  <si>
    <t>Number</t>
  </si>
  <si>
    <t>Week Rate</t>
  </si>
  <si>
    <t>No. of Weeks req'd</t>
  </si>
  <si>
    <t>Bing Maps</t>
  </si>
  <si>
    <t>We recommend Bing maps as a route calculator: There is no limit to destination addresses and the route is saved and can be shared.</t>
  </si>
  <si>
    <t>Multiweek or contract length total</t>
  </si>
  <si>
    <t>Total No. of buses needed on one day.</t>
  </si>
  <si>
    <t>Day Rate</t>
  </si>
  <si>
    <t>Number of days in a week the hire is needed.</t>
  </si>
  <si>
    <t>Hire Cost &amp; Contract Calculator April 2023</t>
  </si>
  <si>
    <t>No. of Passengers gives cost pp</t>
  </si>
  <si>
    <t>To keep it simple this calculator will only work for a single destination. Use the review tab to UNPROTECT the sheet if you would like to edit the calculator.</t>
  </si>
  <si>
    <t>Estimated mileage total for one bus</t>
  </si>
  <si>
    <t>Estimated driver hours for one 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</si>
</sst>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3">
    <xf numFmtId="0" fontId="0" fillId="0" borderId="0" xfId="0"/>
    <xf numFmtId="164" fontId="1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 applyProtection="1">
      <alignment horizontal="center" vertical="center"/>
      <protection locked="0"/>
    </xf>
    <xf numFmtId="164" fontId="0" fillId="0" borderId="0" xfId="0" applyNumberFormat="1" applyAlignment="1">
      <alignment vertical="center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4" fontId="7" fillId="2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164" fontId="10" fillId="0" borderId="9" xfId="1" applyNumberFormat="1" applyFill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  <protection locked="0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Border="1" applyAlignment="1" applyProtection="1">
      <alignment horizontal="center" vertical="center" wrapText="1"/>
      <protection locked="0"/>
    </xf>
    <xf numFmtId="164" fontId="2" fillId="3" borderId="5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wrapText="1"/>
    </xf>
    <xf numFmtId="164" fontId="7" fillId="2" borderId="10" xfId="0" applyNumberFormat="1" applyFont="1" applyFill="1" applyBorder="1" applyAlignment="1">
      <alignment horizont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ing.com/maps?FORM=Z9LH2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tabSelected="1" zoomScaleNormal="100" workbookViewId="0">
      <selection activeCell="C8" sqref="C8"/>
    </sheetView>
  </sheetViews>
  <sheetFormatPr defaultColWidth="9.140625" defaultRowHeight="15" x14ac:dyDescent="0.25"/>
  <cols>
    <col min="1" max="1" width="14.5703125" style="2" customWidth="1"/>
    <col min="2" max="2" width="10.5703125" style="2" customWidth="1"/>
    <col min="3" max="3" width="11.28515625" style="2" customWidth="1"/>
    <col min="4" max="4" width="10.85546875" style="2" customWidth="1"/>
    <col min="5" max="5" width="13" style="2" customWidth="1"/>
    <col min="6" max="6" width="13.85546875" style="2" customWidth="1"/>
    <col min="7" max="7" width="14.28515625" style="2" customWidth="1"/>
    <col min="8" max="8" width="13.140625" style="2" customWidth="1"/>
    <col min="9" max="9" width="11.28515625" style="2" customWidth="1"/>
    <col min="10" max="10" width="13.28515625" style="2" customWidth="1"/>
    <col min="11" max="11" width="13.42578125" style="2" customWidth="1"/>
    <col min="12" max="16384" width="9.140625" style="2"/>
  </cols>
  <sheetData>
    <row r="1" spans="1:12" ht="30.75" customHeight="1" thickBot="1" x14ac:dyDescent="0.3">
      <c r="A1" s="25" t="s">
        <v>10</v>
      </c>
      <c r="B1" s="25"/>
      <c r="C1" s="25"/>
      <c r="D1" s="25"/>
      <c r="E1" s="25"/>
      <c r="F1" s="25"/>
      <c r="G1" s="25"/>
      <c r="H1" s="18"/>
    </row>
    <row r="2" spans="1:12" s="4" customFormat="1" ht="30.75" customHeight="1" x14ac:dyDescent="0.25">
      <c r="A2" s="13"/>
      <c r="B2" s="14"/>
      <c r="C2" s="14" t="s">
        <v>0</v>
      </c>
      <c r="D2" s="14" t="s">
        <v>1</v>
      </c>
      <c r="E2" s="14"/>
      <c r="F2" s="39" t="s">
        <v>12</v>
      </c>
      <c r="G2" s="40"/>
      <c r="H2" s="3"/>
    </row>
    <row r="3" spans="1:12" s="4" customFormat="1" ht="35.25" customHeight="1" x14ac:dyDescent="0.25">
      <c r="A3" s="27" t="s">
        <v>13</v>
      </c>
      <c r="B3" s="27"/>
      <c r="C3" s="21">
        <v>0.95</v>
      </c>
      <c r="D3" s="20"/>
      <c r="E3" s="21">
        <f>IF(D5&gt;1,(D3*D5)*C3,C3*D3)</f>
        <v>0</v>
      </c>
      <c r="F3" s="41"/>
      <c r="G3" s="42"/>
      <c r="H3" s="3"/>
    </row>
    <row r="4" spans="1:12" s="4" customFormat="1" ht="36" customHeight="1" x14ac:dyDescent="0.25">
      <c r="A4" s="27" t="s">
        <v>14</v>
      </c>
      <c r="B4" s="27"/>
      <c r="C4" s="21">
        <v>14</v>
      </c>
      <c r="D4" s="20"/>
      <c r="E4" s="21">
        <f>IF(D5&gt;1,(C4*D4)*D5,C4*D4)</f>
        <v>0</v>
      </c>
      <c r="F4" s="15"/>
      <c r="G4" s="32" t="s">
        <v>6</v>
      </c>
      <c r="H4" s="3"/>
    </row>
    <row r="5" spans="1:12" s="4" customFormat="1" ht="37.5" customHeight="1" x14ac:dyDescent="0.25">
      <c r="A5" s="27" t="s">
        <v>7</v>
      </c>
      <c r="B5" s="27"/>
      <c r="C5" s="21">
        <v>36</v>
      </c>
      <c r="D5" s="20">
        <v>1</v>
      </c>
      <c r="E5" s="21">
        <f>C5*D5</f>
        <v>36</v>
      </c>
      <c r="F5" s="15"/>
      <c r="G5" s="32"/>
      <c r="H5" s="3"/>
    </row>
    <row r="6" spans="1:12" s="4" customFormat="1" ht="37.5" customHeight="1" x14ac:dyDescent="0.25">
      <c r="A6" s="34" t="s">
        <v>9</v>
      </c>
      <c r="B6" s="35"/>
      <c r="C6" s="36"/>
      <c r="D6" s="20">
        <v>1</v>
      </c>
      <c r="E6" s="16"/>
      <c r="F6" s="15"/>
      <c r="G6" s="32"/>
      <c r="H6" s="3"/>
    </row>
    <row r="7" spans="1:12" s="4" customFormat="1" ht="30.75" customHeight="1" x14ac:dyDescent="0.25">
      <c r="A7" s="28" t="s">
        <v>3</v>
      </c>
      <c r="B7" s="28"/>
      <c r="C7" s="28"/>
      <c r="D7" s="20">
        <v>1</v>
      </c>
      <c r="E7" s="17" t="s">
        <v>8</v>
      </c>
      <c r="F7" s="17" t="s">
        <v>2</v>
      </c>
      <c r="G7" s="33"/>
      <c r="H7" s="3"/>
    </row>
    <row r="8" spans="1:12" s="4" customFormat="1" ht="41.25" customHeight="1" thickBot="1" x14ac:dyDescent="0.3">
      <c r="A8" s="37" t="s">
        <v>11</v>
      </c>
      <c r="B8" s="38"/>
      <c r="C8" s="23">
        <v>1</v>
      </c>
      <c r="D8" s="24">
        <f>E8/C8</f>
        <v>36</v>
      </c>
      <c r="E8" s="22">
        <f>SUM(E3:E5)</f>
        <v>36</v>
      </c>
      <c r="F8" s="22">
        <f>E8*D6</f>
        <v>36</v>
      </c>
      <c r="G8" s="22">
        <f>F8*D7</f>
        <v>36</v>
      </c>
      <c r="H8" s="3"/>
    </row>
    <row r="9" spans="1:12" s="4" customFormat="1" ht="42" customHeight="1" thickBot="1" x14ac:dyDescent="0.3">
      <c r="A9" s="29" t="s">
        <v>5</v>
      </c>
      <c r="B9" s="30"/>
      <c r="C9" s="31"/>
      <c r="D9" s="30"/>
      <c r="E9" s="31"/>
      <c r="F9" s="31"/>
      <c r="G9" s="19" t="s">
        <v>4</v>
      </c>
      <c r="H9" s="5"/>
      <c r="I9" s="5"/>
      <c r="J9" s="5"/>
      <c r="K9" s="5"/>
      <c r="L9" s="5"/>
    </row>
    <row r="10" spans="1:12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30.75" customHeight="1" x14ac:dyDescent="0.25">
      <c r="A11" s="7"/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32.25" customHeight="1" x14ac:dyDescent="0.25">
      <c r="A21" s="6"/>
      <c r="B21" s="8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x14ac:dyDescent="0.25">
      <c r="A28" s="6"/>
      <c r="B28" s="9"/>
      <c r="C28" s="9"/>
      <c r="D28" s="6"/>
      <c r="E28" s="6"/>
      <c r="F28" s="6"/>
      <c r="G28" s="6"/>
      <c r="H28" s="6"/>
      <c r="I28" s="6"/>
      <c r="J28" s="6"/>
      <c r="K28" s="6"/>
      <c r="L28" s="6"/>
    </row>
    <row r="29" spans="1:12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5" customHeight="1" x14ac:dyDescent="0.25">
      <c r="A30" s="6"/>
      <c r="B30" s="10"/>
      <c r="C30" s="10"/>
      <c r="D30" s="10"/>
      <c r="E30" s="10"/>
      <c r="F30" s="10"/>
      <c r="G30" s="10"/>
      <c r="H30" s="10"/>
      <c r="I30" s="6"/>
      <c r="J30" s="6"/>
      <c r="K30" s="6"/>
      <c r="L30" s="6"/>
    </row>
    <row r="31" spans="1:12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x14ac:dyDescent="0.25">
      <c r="A34" s="6"/>
      <c r="B34" s="9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x14ac:dyDescent="0.25">
      <c r="A36" s="6"/>
      <c r="B36" s="9"/>
      <c r="C36" s="6"/>
      <c r="D36" s="6"/>
      <c r="E36" s="10"/>
      <c r="F36" s="10"/>
      <c r="G36" s="10"/>
      <c r="H36" s="10"/>
      <c r="I36" s="6"/>
      <c r="J36" s="6"/>
      <c r="K36" s="6"/>
      <c r="L36" s="6"/>
    </row>
    <row r="37" spans="1:12" x14ac:dyDescent="0.25">
      <c r="A37" s="6"/>
      <c r="B37" s="9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32.25" customHeight="1" x14ac:dyDescent="0.25">
      <c r="A38" s="11"/>
      <c r="B38" s="11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x14ac:dyDescent="0.25">
      <c r="A39" s="6"/>
      <c r="B39" s="6"/>
      <c r="C39" s="9"/>
      <c r="D39" s="6"/>
      <c r="E39" s="6"/>
      <c r="F39" s="6"/>
      <c r="G39" s="6"/>
      <c r="H39" s="6"/>
      <c r="I39" s="6"/>
      <c r="J39" s="6"/>
      <c r="K39" s="6"/>
      <c r="L39" s="6"/>
    </row>
    <row r="40" spans="1:12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21" x14ac:dyDescent="0.25">
      <c r="A46" s="11"/>
      <c r="B46" s="11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3.5" customHeight="1" x14ac:dyDescent="0.25">
      <c r="A47" s="12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x14ac:dyDescent="0.25">
      <c r="A54" s="1"/>
      <c r="C54" s="1"/>
      <c r="D54" s="1"/>
      <c r="E54" s="1"/>
      <c r="F54" s="1"/>
      <c r="G54" s="1"/>
      <c r="H54" s="1"/>
    </row>
    <row r="56" spans="1:12" x14ac:dyDescent="0.25">
      <c r="A56" s="26"/>
      <c r="B56" s="26"/>
      <c r="C56" s="26"/>
      <c r="D56" s="26"/>
      <c r="E56" s="26"/>
      <c r="F56" s="26"/>
      <c r="G56" s="26"/>
      <c r="H56" s="26"/>
      <c r="I56" s="26"/>
    </row>
  </sheetData>
  <mergeCells count="13">
    <mergeCell ref="A1:G1"/>
    <mergeCell ref="A56:C56"/>
    <mergeCell ref="G56:I56"/>
    <mergeCell ref="D56:F56"/>
    <mergeCell ref="A3:B3"/>
    <mergeCell ref="A4:B4"/>
    <mergeCell ref="A5:B5"/>
    <mergeCell ref="A7:C7"/>
    <mergeCell ref="A9:F9"/>
    <mergeCell ref="G4:G7"/>
    <mergeCell ref="A6:C6"/>
    <mergeCell ref="A8:B8"/>
    <mergeCell ref="F2:G3"/>
  </mergeCells>
  <hyperlinks>
    <hyperlink ref="G9" r:id="rId1" xr:uid="{28166C6A-B246-4D81-9003-88806A597A02}"/>
  </hyperlinks>
  <pageMargins left="0.7" right="0.7" top="0.75" bottom="0.75" header="0.3" footer="0.3"/>
  <pageSetup paperSize="9" orientation="portrait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45ac60f-fced-4097-8b55-6fcadfb09257" xsi:nil="true"/>
    <lcf76f155ced4ddcb4097134ff3c332f xmlns="cabed11d-a7d2-4e64-a6a7-a4edbc51140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DED92978CEDE4686F07FFEAAB76408" ma:contentTypeVersion="16" ma:contentTypeDescription="Create a new document." ma:contentTypeScope="" ma:versionID="a775545b3e71a11e4a42808566a851c4">
  <xsd:schema xmlns:xsd="http://www.w3.org/2001/XMLSchema" xmlns:xs="http://www.w3.org/2001/XMLSchema" xmlns:p="http://schemas.microsoft.com/office/2006/metadata/properties" xmlns:ns2="cabed11d-a7d2-4e64-a6a7-a4edbc511400" xmlns:ns3="545ac60f-fced-4097-8b55-6fcadfb09257" targetNamespace="http://schemas.microsoft.com/office/2006/metadata/properties" ma:root="true" ma:fieldsID="dc961532bbb9dc3c390060e10bbc5537" ns2:_="" ns3:_="">
    <xsd:import namespace="cabed11d-a7d2-4e64-a6a7-a4edbc511400"/>
    <xsd:import namespace="545ac60f-fced-4097-8b55-6fcadfb092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bed11d-a7d2-4e64-a6a7-a4edbc5114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e3bc83b-8df6-4bf2-b6bc-fda30cbaea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5ac60f-fced-4097-8b55-6fcadfb0925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e1a6ad3-c22e-4b4b-9392-c31634ca6b34}" ma:internalName="TaxCatchAll" ma:showField="CatchAllData" ma:web="545ac60f-fced-4097-8b55-6fcadfb092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61B7F2-681B-40A3-99A2-1CA3A7B024F7}">
  <ds:schemaRefs>
    <ds:schemaRef ds:uri="http://purl.org/dc/elements/1.1/"/>
    <ds:schemaRef ds:uri="cabed11d-a7d2-4e64-a6a7-a4edbc511400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545ac60f-fced-4097-8b55-6fcadfb09257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24E91C1-0D2F-4750-BD07-20E27830CF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bed11d-a7d2-4e64-a6a7-a4edbc511400"/>
    <ds:schemaRef ds:uri="545ac60f-fced-4097-8b55-6fcadfb092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19E4A5-D941-401D-A3C8-451A26FA6A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2023-05-09T11:35:29Z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0x01010082DED92978CEDE4686F07FFEAAB76408</vt:lpwstr>
  </property>
  <property fmtid="{D5CDD505-2E9C-101B-9397-08002B2CF9AE}" pid="3" name="MediaServiceImageTags">
    <vt:lpwstr/>
  </property>
</Properties>
</file>